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6090" sheetId="1" r:id="rId1"/>
  </sheets>
  <definedNames>
    <definedName name="_xlnm.Print_Area" localSheetId="0">КПК0116090!$A$1:$BQ$106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<sst xmlns="http://schemas.openxmlformats.org/spreadsheetml/2006/main" count="144" uniqueCount="94">
  <si>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</si>
  <si>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</si>
  <si>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</si>
  <si>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</si>
  <si>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</si>
  <si>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</si>
  <si>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</si>
  <si>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</si>
  <si>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</si>
  <si>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</si>
  <si>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</si>
  <si>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</si>
  <si>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</si>
  <si>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</si>
  <si>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</si>
  <si>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</si>
  <si>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</si>
  <si>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</si>
  <si>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</si>
  <si>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</si>
  <si>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</si>
  <si>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</si>
  <si>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</si>
  <si>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</si>
  <si>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</si>
  <si>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</si>
  <si>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</si>
  <si>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</si>
  <si>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</si>
  <si>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</si>
  <si>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</si>
  <si>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</si>
  <si>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</si>
  <si>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</si>
  <si>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</si>
  <si>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</si>
  <si>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</si>
  <si>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</si>
  <si>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</si>
  <si>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</si>
  <si>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</si>
  <si>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</si>
  <si>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</si>
  <si>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</si>
  <si>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</si>
  <si>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</si>
  <si>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</si>
  <si>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</si>
  <si>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</si>
  <si>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</si>
  <si>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</si>
  <si>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</si>
  <si>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</si>
  <si>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</si>
  <si>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</si>
  <si>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</si>
  <si>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</si>
  <si>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</si>
  <si>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</si>
  <si>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</si>
  <si>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</si>
  <si>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</si>
  <si>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</si>
  <si>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</si>
  <si>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</si>
  <si>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</si>
  <si>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</si>
  <si>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</si>
  <si>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</si>
  <si>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</si>
  <si>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ремонт службового житла та оплату житлово-комунальних послуг</t>
  </si>
  <si>
    <t>рівень освоєння коштів</t>
  </si>
  <si>
    <t>Інша діяльність у сфері житлово-комунального господарства</t>
  </si>
  <si>
    <t>'Результативні показники виконані на 32% через відсутність потреби в ремонті службового житла. Зроблено врізку в систему газопостачання та пуск газу в газове обладнання, також було придбано будівельні матеріали для ремонту одного службового житла.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</si>
  <si>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</si>
  <si>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</si>
  <si>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</si>
  <si>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</si>
  <si>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</si>
  <si>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</si>
  <si>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</si>
  <si>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</si>
  <si>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0116090</t>
  </si>
  <si>
    <t>0110000</t>
  </si>
  <si>
    <t>6090</t>
  </si>
  <si>
    <t>0640</t>
  </si>
  <si>
    <t/>
  </si>
  <si>
    <t>'І(ефф.)звіт = ((62500/40009)) / 1 * 100 = 156,21</t>
  </si>
  <si>
    <t>'І(ефф.)баз = ((62500/11347)) / 1 * 100 = 550,81</t>
  </si>
  <si>
    <t>І(як.)звіт = ((100/32)) / 1 * 100 = 312,5</t>
  </si>
  <si>
    <t>I1 = 156,21 / 550,81 = 0,28</t>
  </si>
  <si>
    <t>Оскільки І1 = 0,28, що відповідає критерію оцінки І1 &lt; 0.85, то за цим параметром для даної програми нараховується 0 балів</t>
  </si>
  <si>
    <t>0</t>
  </si>
  <si>
    <t>156,21 + 312,5 + 0 =  468.71 -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</si>
</sst>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25.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62500</v>
      </c>
      <c r="Z30" s="71"/>
      <c r="AA30" s="71"/>
      <c r="AB30" s="71"/>
      <c r="AC30" s="71"/>
      <c r="AD30" s="71"/>
      <c r="AE30" s="71">
        <v>11347</v>
      </c>
      <c r="AF30" s="71"/>
      <c r="AG30" s="71"/>
      <c r="AH30" s="71"/>
      <c r="AI30" s="71"/>
      <c r="AJ30" s="71"/>
      <c r="AK30" s="83">
        <f>IF(BI30 = -1, (IF(AE30=0,0,Y30/AE30)),(IF(Y30=0,0,AE30/Y30)))</f>
        <v>5.5080638054111217</v>
      </c>
      <c r="AL30" s="83"/>
      <c r="AM30" s="83"/>
      <c r="AN30" s="83"/>
      <c r="AO30" s="83"/>
      <c r="AP30" s="83"/>
      <c r="AQ30" s="71">
        <v>62500</v>
      </c>
      <c r="AR30" s="71"/>
      <c r="AS30" s="71"/>
      <c r="AT30" s="71"/>
      <c r="AU30" s="71"/>
      <c r="AV30" s="71"/>
      <c r="AW30" s="71">
        <v>40009</v>
      </c>
      <c r="AX30" s="71"/>
      <c r="AY30" s="71"/>
      <c r="AZ30" s="71"/>
      <c r="BA30" s="71"/>
      <c r="BB30" s="71"/>
      <c r="BC30" s="83">
        <f>IF(BI30 = -1,(IF(AW30=0,0,AQ30/AW30)),(IF(AQ30=0,0,AW30/AQ30)))</f>
        <v>1.5621485165837687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9</v>
      </c>
      <c r="AF33" s="71"/>
      <c r="AG33" s="71"/>
      <c r="AH33" s="71"/>
      <c r="AI33" s="71"/>
      <c r="AJ33" s="71"/>
      <c r="AK33" s="83">
        <f>IF(BI33 = -1, (IF(AE33=0,0,Y33/AE33)),(IF(Y33=0,0,AE33/Y33)))</f>
        <v>11.111111111111111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32</v>
      </c>
      <c r="AX33" s="71"/>
      <c r="AY33" s="71"/>
      <c r="AZ33" s="71"/>
      <c r="BA33" s="71"/>
      <c r="BB33" s="71"/>
      <c r="BC33" s="83">
        <f>IF(BI33 = -1,(IF(AW33=0,0,AQ33/AW33)),(IF(AQ33=0,0,AW33/AQ33)))</f>
        <v>3.125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15.7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468.71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2026-02-20T13:22:39Z</dcterms:modified>
</cp:coreProperties>
</file>